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rkovic\Downloads\LP\"/>
    </mc:Choice>
  </mc:AlternateContent>
  <xr:revisionPtr revIDLastSave="0" documentId="13_ncr:1_{E5F03ADD-A175-4B26-B51B-F8EB3B86B84C}" xr6:coauthVersionLast="43" xr6:coauthVersionMax="43" xr10:uidLastSave="{00000000-0000-0000-0000-000000000000}"/>
  <bookViews>
    <workbookView xWindow="9045" yWindow="1800" windowWidth="17370" windowHeight="13485" xr2:uid="{00000000-000D-0000-FFFF-FFFF00000000}"/>
  </bookViews>
  <sheets>
    <sheet name="Balances &amp; Cash Flow" sheetId="1" r:id="rId1"/>
    <sheet name="Transactions" sheetId="1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10" i="1" s="1"/>
  <c r="B9" i="1" l="1"/>
  <c r="C8" i="1"/>
  <c r="C10" i="1" l="1"/>
  <c r="D8" i="1"/>
  <c r="E8" i="1"/>
  <c r="D9" i="1" l="1"/>
  <c r="C9" i="1"/>
  <c r="D10" i="1"/>
  <c r="B17" i="1"/>
</calcChain>
</file>

<file path=xl/sharedStrings.xml><?xml version="1.0" encoding="utf-8"?>
<sst xmlns="http://schemas.openxmlformats.org/spreadsheetml/2006/main" count="167" uniqueCount="78">
  <si>
    <t>Federal Account</t>
  </si>
  <si>
    <t>Leveling Fund</t>
  </si>
  <si>
    <t>Operations</t>
  </si>
  <si>
    <t>Anedot</t>
  </si>
  <si>
    <t>Total</t>
  </si>
  <si>
    <t>Increase/Decrease</t>
  </si>
  <si>
    <t>% Increase/Decrease</t>
  </si>
  <si>
    <t>Authorize.net</t>
  </si>
  <si>
    <t>Reporting Period:</t>
  </si>
  <si>
    <t>Revenue:</t>
  </si>
  <si>
    <t>Expenses:</t>
  </si>
  <si>
    <t>Net Gain/Loss:</t>
  </si>
  <si>
    <t>Cash Flow</t>
  </si>
  <si>
    <t>Cash On Hand</t>
  </si>
  <si>
    <t>N/A</t>
  </si>
  <si>
    <t>Libertarian Party of Georgia</t>
  </si>
  <si>
    <t>Account QuickReport</t>
  </si>
  <si>
    <t>Date</t>
  </si>
  <si>
    <t>Transaction Type</t>
  </si>
  <si>
    <t>Num</t>
  </si>
  <si>
    <t>Name</t>
  </si>
  <si>
    <t>Memo/Description</t>
  </si>
  <si>
    <t>Amount</t>
  </si>
  <si>
    <t>Balance</t>
  </si>
  <si>
    <t>1000 Banking</t>
  </si>
  <si>
    <t xml:space="preserve">   1010 New Operations 3952</t>
  </si>
  <si>
    <t xml:space="preserve">   Beginning Balance</t>
  </si>
  <si>
    <t>Transfer</t>
  </si>
  <si>
    <t>Expense</t>
  </si>
  <si>
    <t>RingCentral</t>
  </si>
  <si>
    <t>Intuit</t>
  </si>
  <si>
    <t>MailChimp</t>
  </si>
  <si>
    <t>Nathan Wilson LLC</t>
  </si>
  <si>
    <t>Roam</t>
  </si>
  <si>
    <t>Authnet Gateway</t>
  </si>
  <si>
    <t>Life Store</t>
  </si>
  <si>
    <t xml:space="preserve">   Total for 1010 New Operations 3952</t>
  </si>
  <si>
    <t xml:space="preserve">   1011 New Leveling Fund 3944</t>
  </si>
  <si>
    <t>BB&amp;T</t>
  </si>
  <si>
    <t xml:space="preserve">   Total for 1011 New Leveling Fund 3944</t>
  </si>
  <si>
    <t xml:space="preserve">   1012 New Federal 3936</t>
  </si>
  <si>
    <t xml:space="preserve">   Total for 1012 New Federal 3936</t>
  </si>
  <si>
    <t>Total for 1000 Banking</t>
  </si>
  <si>
    <t>3/11-4/7</t>
  </si>
  <si>
    <t>March 11 - April 7, 2019</t>
  </si>
  <si>
    <t>03/11/2019</t>
  </si>
  <si>
    <t>03/12/2019</t>
  </si>
  <si>
    <t>03/13/2019</t>
  </si>
  <si>
    <t>In *Clash Graphics</t>
  </si>
  <si>
    <t>Convention brochures</t>
  </si>
  <si>
    <t>03/14/2019</t>
  </si>
  <si>
    <t>#870058</t>
  </si>
  <si>
    <t>Executive Director salary</t>
  </si>
  <si>
    <t>03/15/2019</t>
  </si>
  <si>
    <t>03/18/2019</t>
  </si>
  <si>
    <t>From Operations Account</t>
  </si>
  <si>
    <t>GoDaddy.com, Inc</t>
  </si>
  <si>
    <t>03/19/2019</t>
  </si>
  <si>
    <t>Deposit</t>
  </si>
  <si>
    <t>Miscellaneous</t>
  </si>
  <si>
    <t>03/20/2019</t>
  </si>
  <si>
    <t>Hyatt Place Athens</t>
  </si>
  <si>
    <t>Convention space rental</t>
  </si>
  <si>
    <t>03/21/2019</t>
  </si>
  <si>
    <t>Chuck Morton 107</t>
  </si>
  <si>
    <t>03/22/2019</t>
  </si>
  <si>
    <t>03/25/2019</t>
  </si>
  <si>
    <t>03/26/2019</t>
  </si>
  <si>
    <t>Quickbooks</t>
  </si>
  <si>
    <t>03/27/2019</t>
  </si>
  <si>
    <t>03/28/2019</t>
  </si>
  <si>
    <t>03/29/2019</t>
  </si>
  <si>
    <t>04/01/2019</t>
  </si>
  <si>
    <t>04/02/2019</t>
  </si>
  <si>
    <t>04/03/2019</t>
  </si>
  <si>
    <t>04/04/2019</t>
  </si>
  <si>
    <t>04/05/2019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</si>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</sst>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#,##0.00\ _€"/>
    <numFmt numFmtId="166" formatCode="&quot;$&quot;* #,##0.00\ _€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164" fontId="0" fillId="0" borderId="5" xfId="0" applyNumberFormat="1" applyBorder="1"/>
    <xf numFmtId="0" fontId="0" fillId="0" borderId="6" xfId="0" applyBorder="1"/>
    <xf numFmtId="10" fontId="0" fillId="0" borderId="7" xfId="2" applyNumberFormat="1" applyFont="1" applyBorder="1"/>
    <xf numFmtId="0" fontId="0" fillId="0" borderId="5" xfId="0" applyBorder="1" applyAlignment="1">
      <alignment horizontal="right"/>
    </xf>
    <xf numFmtId="44" fontId="0" fillId="0" borderId="5" xfId="1" applyFont="1" applyBorder="1"/>
    <xf numFmtId="44" fontId="0" fillId="0" borderId="8" xfId="1" applyFont="1" applyBorder="1"/>
    <xf numFmtId="0" fontId="2" fillId="0" borderId="2" xfId="0" applyFont="1" applyBorder="1"/>
    <xf numFmtId="0" fontId="4" fillId="0" borderId="0" xfId="0" applyFont="1"/>
    <xf numFmtId="0" fontId="2" fillId="0" borderId="3" xfId="0" applyFont="1" applyBorder="1"/>
    <xf numFmtId="164" fontId="0" fillId="0" borderId="5" xfId="0" applyNumberFormat="1" applyBorder="1" applyAlignment="1">
      <alignment horizontal="right"/>
    </xf>
    <xf numFmtId="10" fontId="0" fillId="0" borderId="8" xfId="2" applyNumberFormat="1" applyFont="1" applyBorder="1" applyAlignment="1">
      <alignment horizontal="right"/>
    </xf>
    <xf numFmtId="0" fontId="7" fillId="0" borderId="9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5" fontId="9" fillId="0" borderId="0" xfId="0" applyNumberFormat="1" applyFont="1" applyAlignment="1">
      <alignment horizontal="right" wrapText="1"/>
    </xf>
    <xf numFmtId="166" fontId="8" fillId="0" borderId="10" xfId="0" applyNumberFormat="1" applyFont="1" applyBorder="1" applyAlignment="1">
      <alignment horizontal="right" wrapText="1"/>
    </xf>
    <xf numFmtId="0" fontId="5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14" fontId="0" fillId="0" borderId="0" xfId="0" applyNumberFormat="1" applyBorder="1"/>
  </cellXfs>
  <cellStyles count="4">
    <cellStyle name="Currency" xfId="1" builtinId="4"/>
    <cellStyle name="Normal" xfId="0" builtinId="0"/>
    <cellStyle name="Normal 2" xfId="3" xr:uid="{00000000-0005-0000-0000-00002F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"/>
  <sheetViews>
    <sheetView tabSelected="1" zoomScaleNormal="100" workbookViewId="0">
      <selection activeCell="D13" sqref="D13"/>
    </sheetView>
  </sheetViews>
  <sheetFormatPr defaultRowHeight="15" x14ac:dyDescent="0.25"/>
  <cols>
    <col min="1" max="1" width="20.7109375" customWidth="1"/>
    <col min="2" max="2" width="16.28515625" customWidth="1"/>
    <col min="3" max="3" width="15" customWidth="1"/>
    <col min="4" max="4" width="15.140625" customWidth="1"/>
    <col min="5" max="5" width="15.5703125" customWidth="1"/>
    <col min="6" max="6" width="15.85546875" customWidth="1"/>
    <col min="7" max="7" width="15.42578125" customWidth="1"/>
    <col min="8" max="8" width="15.85546875" customWidth="1"/>
    <col min="9" max="9" width="16.5703125" customWidth="1"/>
    <col min="10" max="18" width="15.7109375" customWidth="1"/>
  </cols>
  <sheetData>
    <row r="1" spans="1:22" x14ac:dyDescent="0.25">
      <c r="A1" s="5" t="s">
        <v>13</v>
      </c>
      <c r="B1" s="16"/>
      <c r="C1" s="16"/>
      <c r="E1" s="18"/>
      <c r="F1" s="6"/>
      <c r="G1" s="6"/>
      <c r="H1" s="6"/>
      <c r="I1" s="6"/>
      <c r="J1" s="6"/>
      <c r="K1" s="6"/>
      <c r="L1" s="6"/>
    </row>
    <row r="2" spans="1:22" x14ac:dyDescent="0.25">
      <c r="A2" s="8"/>
      <c r="B2" s="29">
        <v>43562</v>
      </c>
      <c r="C2" s="1">
        <v>43534</v>
      </c>
      <c r="D2" s="1">
        <v>43506</v>
      </c>
      <c r="E2" s="9">
        <v>43478</v>
      </c>
      <c r="F2" s="1"/>
      <c r="G2" s="1"/>
      <c r="H2" s="1"/>
      <c r="I2" s="1"/>
      <c r="J2" s="1"/>
      <c r="K2" s="1"/>
      <c r="L2" s="1"/>
      <c r="M2" s="1"/>
    </row>
    <row r="3" spans="1:22" x14ac:dyDescent="0.25">
      <c r="A3" s="8" t="s">
        <v>0</v>
      </c>
      <c r="B3" s="3">
        <v>100</v>
      </c>
      <c r="C3" s="3">
        <v>100</v>
      </c>
      <c r="D3" s="3">
        <v>100</v>
      </c>
      <c r="E3" s="10">
        <v>100</v>
      </c>
      <c r="F3" s="3"/>
      <c r="G3" s="3"/>
      <c r="H3" s="3"/>
      <c r="I3" s="3"/>
      <c r="J3" s="3"/>
      <c r="K3" s="3"/>
      <c r="L3" s="3"/>
      <c r="M3" s="3"/>
    </row>
    <row r="4" spans="1:22" x14ac:dyDescent="0.25">
      <c r="A4" s="8" t="s">
        <v>1</v>
      </c>
      <c r="B4" s="3">
        <v>490</v>
      </c>
      <c r="C4" s="3">
        <v>100</v>
      </c>
      <c r="D4" s="3">
        <v>20</v>
      </c>
      <c r="E4" s="10">
        <v>30</v>
      </c>
      <c r="F4" s="3"/>
      <c r="G4" s="3"/>
      <c r="H4" s="3"/>
      <c r="I4" s="3"/>
      <c r="J4" s="3"/>
      <c r="K4" s="3"/>
      <c r="L4" s="3"/>
      <c r="M4" s="3"/>
    </row>
    <row r="5" spans="1:22" x14ac:dyDescent="0.25">
      <c r="A5" s="8" t="s">
        <v>2</v>
      </c>
      <c r="B5" s="3">
        <v>2785.47</v>
      </c>
      <c r="C5" s="3">
        <v>3295.22</v>
      </c>
      <c r="D5" s="3">
        <v>3677.37</v>
      </c>
      <c r="E5" s="10">
        <v>3195.27</v>
      </c>
      <c r="F5" s="3"/>
      <c r="G5" s="3"/>
      <c r="H5" s="3"/>
      <c r="I5" s="3"/>
      <c r="J5" s="3"/>
      <c r="K5" s="3"/>
      <c r="L5" s="3"/>
      <c r="M5" s="3"/>
    </row>
    <row r="6" spans="1:22" x14ac:dyDescent="0.25">
      <c r="A6" s="8" t="s">
        <v>3</v>
      </c>
      <c r="B6" s="3">
        <v>0</v>
      </c>
      <c r="C6" s="3">
        <v>35</v>
      </c>
      <c r="D6" s="3">
        <v>35</v>
      </c>
      <c r="E6" s="10">
        <v>56.81</v>
      </c>
      <c r="F6" s="3"/>
      <c r="G6" s="3"/>
      <c r="H6" s="3"/>
      <c r="I6" s="3"/>
      <c r="J6" s="3"/>
      <c r="K6" s="3"/>
      <c r="L6" s="3"/>
      <c r="M6" s="3"/>
    </row>
    <row r="7" spans="1:22" x14ac:dyDescent="0.25">
      <c r="A7" s="8" t="s">
        <v>7</v>
      </c>
      <c r="B7" s="3">
        <v>34</v>
      </c>
      <c r="C7" s="3">
        <v>443.2</v>
      </c>
      <c r="D7" s="3">
        <v>13.2</v>
      </c>
      <c r="E7" s="10">
        <v>33</v>
      </c>
      <c r="F7" s="3"/>
      <c r="G7" s="3"/>
      <c r="H7" s="3"/>
      <c r="I7" s="3"/>
      <c r="J7" s="3"/>
      <c r="K7" s="3"/>
      <c r="L7" s="3"/>
      <c r="M7" s="3"/>
    </row>
    <row r="8" spans="1:22" x14ac:dyDescent="0.25">
      <c r="A8" s="8" t="s">
        <v>4</v>
      </c>
      <c r="B8" s="3">
        <f t="shared" ref="B8:C8" si="0">SUM(B3:B7)</f>
        <v>3409.47</v>
      </c>
      <c r="C8" s="3">
        <f t="shared" si="0"/>
        <v>3973.4199999999996</v>
      </c>
      <c r="D8" s="3">
        <f t="shared" ref="D8:E8" si="1">SUM(D3:D7)</f>
        <v>3845.5699999999997</v>
      </c>
      <c r="E8" s="10">
        <f t="shared" si="1"/>
        <v>3415.08</v>
      </c>
      <c r="F8" s="3"/>
      <c r="G8" s="3"/>
      <c r="H8" s="3"/>
      <c r="I8" s="3"/>
      <c r="J8" s="3"/>
      <c r="K8" s="3"/>
      <c r="L8" s="3"/>
      <c r="M8" s="3"/>
    </row>
    <row r="9" spans="1:22" x14ac:dyDescent="0.25">
      <c r="A9" s="8" t="s">
        <v>5</v>
      </c>
      <c r="B9" s="3">
        <f>B8-C8</f>
        <v>-563.94999999999982</v>
      </c>
      <c r="C9" s="3">
        <f>C8-D8</f>
        <v>127.84999999999991</v>
      </c>
      <c r="D9" s="3">
        <f>D8-E8</f>
        <v>430.48999999999978</v>
      </c>
      <c r="E9" s="19" t="s">
        <v>14</v>
      </c>
      <c r="F9" s="3"/>
      <c r="G9" s="3"/>
      <c r="H9" s="3"/>
      <c r="I9" s="3"/>
      <c r="J9" s="3"/>
      <c r="K9" s="3"/>
      <c r="L9" s="3"/>
      <c r="M9" s="3"/>
    </row>
    <row r="10" spans="1:22" ht="15.75" thickBot="1" x14ac:dyDescent="0.3">
      <c r="A10" s="11" t="s">
        <v>6</v>
      </c>
      <c r="B10" s="12">
        <f>(B8-C8)/C8</f>
        <v>-0.14193062902990367</v>
      </c>
      <c r="C10" s="12">
        <f>(C8-D8)/D8</f>
        <v>3.3246046749896611E-2</v>
      </c>
      <c r="D10" s="12">
        <f>(D8-E8)/E8</f>
        <v>0.12605561216721126</v>
      </c>
      <c r="E10" s="20" t="s">
        <v>14</v>
      </c>
      <c r="F10" s="4"/>
      <c r="G10" s="4"/>
      <c r="H10" s="4"/>
      <c r="I10" s="4"/>
      <c r="J10" s="4"/>
      <c r="K10" s="4"/>
      <c r="L10" s="4"/>
      <c r="M10" s="4"/>
    </row>
    <row r="12" spans="1:22" ht="15.75" thickBot="1" x14ac:dyDescent="0.3">
      <c r="O12" s="3"/>
    </row>
    <row r="13" spans="1:22" x14ac:dyDescent="0.25">
      <c r="A13" s="5" t="s">
        <v>12</v>
      </c>
      <c r="B13" s="7"/>
    </row>
    <row r="14" spans="1:22" x14ac:dyDescent="0.25">
      <c r="A14" s="8" t="s">
        <v>8</v>
      </c>
      <c r="B14" s="13" t="s">
        <v>43</v>
      </c>
      <c r="T14" s="2"/>
      <c r="V14" s="3"/>
    </row>
    <row r="15" spans="1:22" x14ac:dyDescent="0.25">
      <c r="A15" s="8" t="s">
        <v>9</v>
      </c>
      <c r="B15" s="14">
        <v>2418</v>
      </c>
      <c r="T15" s="2"/>
      <c r="V15" s="3"/>
    </row>
    <row r="16" spans="1:22" x14ac:dyDescent="0.25">
      <c r="A16" s="8" t="s">
        <v>10</v>
      </c>
      <c r="B16" s="14">
        <v>2981.95</v>
      </c>
      <c r="T16" s="2"/>
      <c r="V16" s="3"/>
    </row>
    <row r="17" spans="1:23" ht="15.75" thickBot="1" x14ac:dyDescent="0.3">
      <c r="A17" s="11" t="s">
        <v>11</v>
      </c>
      <c r="B17" s="15">
        <f>B15-B16</f>
        <v>-563.94999999999982</v>
      </c>
      <c r="T17" s="2"/>
      <c r="V17" s="3"/>
    </row>
    <row r="18" spans="1:23" x14ac:dyDescent="0.25">
      <c r="U18" s="2"/>
      <c r="W18" s="3"/>
    </row>
    <row r="19" spans="1:2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55" spans="9:9" x14ac:dyDescent="0.25">
      <c r="I55" s="17"/>
    </row>
  </sheetData>
  <pageMargins left="0.7" right="0.7" top="0.75" bottom="0.75" header="0.3" footer="0.3"/>
  <pageSetup orientation="landscape" r:id="rId1"/>
  <ignoredErrors>
    <ignoredError sqref="B8:E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6F04-EC9C-45A4-BB15-93E06CAD1552}">
  <dimension ref="A1:H59"/>
  <sheetViews>
    <sheetView topLeftCell="A34" workbookViewId="0">
      <selection activeCell="G62" sqref="G62"/>
    </sheetView>
  </sheetViews>
  <sheetFormatPr defaultRowHeight="15.95" customHeight="1" x14ac:dyDescent="0.25"/>
  <cols>
    <col min="1" max="1" width="32.28515625" customWidth="1"/>
    <col min="2" max="2" width="19.85546875" customWidth="1"/>
    <col min="5" max="5" width="16.140625" customWidth="1"/>
    <col min="6" max="6" width="16.5703125" customWidth="1"/>
  </cols>
  <sheetData>
    <row r="1" spans="1:8" ht="15.95" customHeight="1" x14ac:dyDescent="0.25">
      <c r="A1" s="26" t="s">
        <v>15</v>
      </c>
      <c r="B1" s="27"/>
      <c r="C1" s="27"/>
      <c r="D1" s="27"/>
      <c r="E1" s="27"/>
      <c r="F1" s="27"/>
      <c r="G1" s="27"/>
      <c r="H1" s="27"/>
    </row>
    <row r="2" spans="1:8" ht="15.95" customHeight="1" x14ac:dyDescent="0.25">
      <c r="A2" s="26" t="s">
        <v>16</v>
      </c>
      <c r="B2" s="27"/>
      <c r="C2" s="27"/>
      <c r="D2" s="27"/>
      <c r="E2" s="27"/>
      <c r="F2" s="27"/>
      <c r="G2" s="27"/>
      <c r="H2" s="27"/>
    </row>
    <row r="3" spans="1:8" ht="15.95" customHeight="1" x14ac:dyDescent="0.25">
      <c r="A3" s="28" t="s">
        <v>44</v>
      </c>
      <c r="B3" s="27"/>
      <c r="C3" s="27"/>
      <c r="D3" s="27"/>
      <c r="E3" s="27"/>
      <c r="F3" s="27"/>
      <c r="G3" s="27"/>
      <c r="H3" s="27"/>
    </row>
    <row r="5" spans="1:8" ht="15.95" customHeight="1" x14ac:dyDescent="0.25">
      <c r="B5" s="21" t="s">
        <v>17</v>
      </c>
      <c r="C5" s="21" t="s">
        <v>18</v>
      </c>
      <c r="D5" s="21" t="s">
        <v>19</v>
      </c>
      <c r="E5" s="21" t="s">
        <v>20</v>
      </c>
      <c r="F5" s="21" t="s">
        <v>21</v>
      </c>
      <c r="G5" s="21" t="s">
        <v>22</v>
      </c>
      <c r="H5" s="21" t="s">
        <v>23</v>
      </c>
    </row>
    <row r="6" spans="1:8" ht="15.95" customHeight="1" x14ac:dyDescent="0.25">
      <c r="A6" s="22" t="s">
        <v>24</v>
      </c>
    </row>
    <row r="7" spans="1:8" ht="15.95" customHeight="1" x14ac:dyDescent="0.25">
      <c r="A7" s="22" t="s">
        <v>25</v>
      </c>
    </row>
    <row r="8" spans="1:8" ht="15.95" customHeight="1" x14ac:dyDescent="0.25">
      <c r="B8" s="23" t="s">
        <v>26</v>
      </c>
      <c r="H8" s="24">
        <v>3295.22</v>
      </c>
    </row>
    <row r="9" spans="1:8" ht="15.95" customHeight="1" x14ac:dyDescent="0.25">
      <c r="B9" s="23" t="s">
        <v>45</v>
      </c>
      <c r="C9" s="23" t="s">
        <v>27</v>
      </c>
      <c r="D9" s="23"/>
      <c r="E9" s="23"/>
      <c r="F9" s="23" t="s">
        <v>7</v>
      </c>
      <c r="G9" s="24">
        <v>202.33</v>
      </c>
      <c r="H9" s="24">
        <v>3497.55</v>
      </c>
    </row>
    <row r="10" spans="1:8" ht="15.95" customHeight="1" x14ac:dyDescent="0.25">
      <c r="B10" s="23" t="s">
        <v>45</v>
      </c>
      <c r="C10" s="23" t="s">
        <v>27</v>
      </c>
      <c r="D10" s="23"/>
      <c r="E10" s="23"/>
      <c r="F10" s="23" t="s">
        <v>7</v>
      </c>
      <c r="G10" s="24">
        <v>129.57</v>
      </c>
      <c r="H10" s="24">
        <v>3627.12</v>
      </c>
    </row>
    <row r="11" spans="1:8" ht="15.95" customHeight="1" x14ac:dyDescent="0.25">
      <c r="B11" s="23" t="s">
        <v>46</v>
      </c>
      <c r="C11" s="23" t="s">
        <v>27</v>
      </c>
      <c r="D11" s="23"/>
      <c r="E11" s="23"/>
      <c r="F11" s="23" t="s">
        <v>7</v>
      </c>
      <c r="G11" s="24">
        <v>101.98</v>
      </c>
      <c r="H11" s="24">
        <v>3729.1</v>
      </c>
    </row>
    <row r="12" spans="1:8" ht="15.95" customHeight="1" x14ac:dyDescent="0.25">
      <c r="B12" s="23" t="s">
        <v>46</v>
      </c>
      <c r="C12" s="23" t="s">
        <v>27</v>
      </c>
      <c r="D12" s="23"/>
      <c r="E12" s="23"/>
      <c r="F12" s="23" t="s">
        <v>3</v>
      </c>
      <c r="G12" s="24">
        <v>23.72</v>
      </c>
      <c r="H12" s="24">
        <v>3752.82</v>
      </c>
    </row>
    <row r="13" spans="1:8" ht="15.95" customHeight="1" x14ac:dyDescent="0.25">
      <c r="B13" s="23" t="s">
        <v>47</v>
      </c>
      <c r="C13" s="23" t="s">
        <v>27</v>
      </c>
      <c r="D13" s="23"/>
      <c r="E13" s="23"/>
      <c r="F13" s="23" t="s">
        <v>7</v>
      </c>
      <c r="G13" s="24">
        <v>174.97</v>
      </c>
      <c r="H13" s="24">
        <v>3927.79</v>
      </c>
    </row>
    <row r="14" spans="1:8" ht="15.95" customHeight="1" x14ac:dyDescent="0.25">
      <c r="B14" s="23" t="s">
        <v>47</v>
      </c>
      <c r="C14" s="23" t="s">
        <v>28</v>
      </c>
      <c r="D14" s="23"/>
      <c r="E14" s="23" t="s">
        <v>48</v>
      </c>
      <c r="F14" s="23" t="s">
        <v>49</v>
      </c>
      <c r="G14" s="24">
        <v>-197.1</v>
      </c>
      <c r="H14" s="24">
        <v>3730.69</v>
      </c>
    </row>
    <row r="15" spans="1:8" ht="15.95" customHeight="1" x14ac:dyDescent="0.25">
      <c r="B15" s="23" t="s">
        <v>47</v>
      </c>
      <c r="C15" s="23" t="s">
        <v>27</v>
      </c>
      <c r="D15" s="23"/>
      <c r="E15" s="23"/>
      <c r="F15" s="23" t="s">
        <v>3</v>
      </c>
      <c r="G15" s="24">
        <v>9.31</v>
      </c>
      <c r="H15" s="24">
        <v>3740</v>
      </c>
    </row>
    <row r="16" spans="1:8" ht="15.95" customHeight="1" x14ac:dyDescent="0.25">
      <c r="B16" s="23" t="s">
        <v>50</v>
      </c>
      <c r="C16" s="23" t="s">
        <v>28</v>
      </c>
      <c r="D16" s="23" t="s">
        <v>51</v>
      </c>
      <c r="E16" s="23" t="s">
        <v>32</v>
      </c>
      <c r="F16" s="23" t="s">
        <v>52</v>
      </c>
      <c r="G16" s="24">
        <v>-250</v>
      </c>
      <c r="H16" s="24">
        <v>3490</v>
      </c>
    </row>
    <row r="17" spans="2:8" ht="15.95" customHeight="1" x14ac:dyDescent="0.25">
      <c r="B17" s="23" t="s">
        <v>53</v>
      </c>
      <c r="C17" s="23" t="s">
        <v>27</v>
      </c>
      <c r="D17" s="23"/>
      <c r="E17" s="23"/>
      <c r="F17" s="23" t="s">
        <v>7</v>
      </c>
      <c r="G17" s="24">
        <v>107.32</v>
      </c>
      <c r="H17" s="24">
        <v>3597.32</v>
      </c>
    </row>
    <row r="18" spans="2:8" ht="15.95" customHeight="1" x14ac:dyDescent="0.25">
      <c r="B18" s="23" t="s">
        <v>54</v>
      </c>
      <c r="C18" s="23" t="s">
        <v>27</v>
      </c>
      <c r="D18" s="23"/>
      <c r="E18" s="23"/>
      <c r="F18" s="23" t="s">
        <v>55</v>
      </c>
      <c r="G18" s="24">
        <v>-400</v>
      </c>
      <c r="H18" s="24">
        <v>3197.32</v>
      </c>
    </row>
    <row r="19" spans="2:8" ht="15.95" customHeight="1" x14ac:dyDescent="0.25">
      <c r="B19" s="23" t="s">
        <v>54</v>
      </c>
      <c r="C19" s="23" t="s">
        <v>27</v>
      </c>
      <c r="D19" s="23"/>
      <c r="E19" s="23"/>
      <c r="F19" s="23" t="s">
        <v>7</v>
      </c>
      <c r="G19" s="24">
        <v>511.8</v>
      </c>
      <c r="H19" s="24">
        <v>3709.12</v>
      </c>
    </row>
    <row r="20" spans="2:8" ht="15.95" customHeight="1" x14ac:dyDescent="0.25">
      <c r="B20" s="23" t="s">
        <v>54</v>
      </c>
      <c r="C20" s="23" t="s">
        <v>27</v>
      </c>
      <c r="D20" s="23"/>
      <c r="E20" s="23"/>
      <c r="F20" s="23" t="s">
        <v>7</v>
      </c>
      <c r="G20" s="24">
        <v>421.41</v>
      </c>
      <c r="H20" s="24">
        <v>4130.53</v>
      </c>
    </row>
    <row r="21" spans="2:8" ht="15.95" customHeight="1" x14ac:dyDescent="0.25">
      <c r="B21" s="23" t="s">
        <v>54</v>
      </c>
      <c r="C21" s="23" t="s">
        <v>27</v>
      </c>
      <c r="D21" s="23"/>
      <c r="E21" s="23"/>
      <c r="F21" s="23" t="s">
        <v>7</v>
      </c>
      <c r="G21" s="24">
        <v>199.19</v>
      </c>
      <c r="H21" s="24">
        <v>4329.72</v>
      </c>
    </row>
    <row r="22" spans="2:8" ht="15.95" customHeight="1" x14ac:dyDescent="0.25">
      <c r="B22" s="23" t="s">
        <v>54</v>
      </c>
      <c r="C22" s="23" t="s">
        <v>27</v>
      </c>
      <c r="D22" s="23"/>
      <c r="E22" s="23"/>
      <c r="F22" s="23" t="s">
        <v>3</v>
      </c>
      <c r="G22" s="24">
        <v>47.75</v>
      </c>
      <c r="H22" s="24">
        <v>4377.47</v>
      </c>
    </row>
    <row r="23" spans="2:8" ht="15.95" customHeight="1" x14ac:dyDescent="0.25">
      <c r="B23" s="23" t="s">
        <v>54</v>
      </c>
      <c r="C23" s="23" t="s">
        <v>28</v>
      </c>
      <c r="D23" s="23"/>
      <c r="E23" s="23" t="s">
        <v>56</v>
      </c>
      <c r="F23" s="23"/>
      <c r="G23" s="24">
        <v>-18.170000000000002</v>
      </c>
      <c r="H23" s="24">
        <v>4359.3</v>
      </c>
    </row>
    <row r="24" spans="2:8" ht="15.95" customHeight="1" x14ac:dyDescent="0.25">
      <c r="B24" s="23" t="s">
        <v>57</v>
      </c>
      <c r="C24" s="23" t="s">
        <v>27</v>
      </c>
      <c r="D24" s="23"/>
      <c r="E24" s="23"/>
      <c r="F24" s="23" t="s">
        <v>7</v>
      </c>
      <c r="G24" s="24">
        <v>34.590000000000003</v>
      </c>
      <c r="H24" s="24">
        <v>4393.8900000000003</v>
      </c>
    </row>
    <row r="25" spans="2:8" ht="15.95" customHeight="1" x14ac:dyDescent="0.25">
      <c r="B25" s="23" t="s">
        <v>57</v>
      </c>
      <c r="C25" s="23" t="s">
        <v>58</v>
      </c>
      <c r="D25" s="23"/>
      <c r="E25" s="23" t="s">
        <v>59</v>
      </c>
      <c r="F25" s="23"/>
      <c r="G25" s="24">
        <v>80</v>
      </c>
      <c r="H25" s="24">
        <v>4473.8900000000003</v>
      </c>
    </row>
    <row r="26" spans="2:8" ht="15.95" customHeight="1" x14ac:dyDescent="0.25">
      <c r="B26" s="23" t="s">
        <v>60</v>
      </c>
      <c r="C26" s="23" t="s">
        <v>27</v>
      </c>
      <c r="D26" s="23"/>
      <c r="E26" s="23"/>
      <c r="F26" s="23" t="s">
        <v>7</v>
      </c>
      <c r="G26" s="24">
        <v>121.55</v>
      </c>
      <c r="H26" s="24">
        <v>4595.4399999999996</v>
      </c>
    </row>
    <row r="27" spans="2:8" ht="15.95" customHeight="1" x14ac:dyDescent="0.25">
      <c r="B27" s="23" t="s">
        <v>60</v>
      </c>
      <c r="C27" s="23" t="s">
        <v>58</v>
      </c>
      <c r="D27" s="23"/>
      <c r="E27" s="23" t="s">
        <v>59</v>
      </c>
      <c r="F27" s="23"/>
      <c r="G27" s="24">
        <v>459</v>
      </c>
      <c r="H27" s="24">
        <v>5054.4399999999996</v>
      </c>
    </row>
    <row r="28" spans="2:8" ht="15.95" customHeight="1" x14ac:dyDescent="0.25">
      <c r="B28" s="23" t="s">
        <v>60</v>
      </c>
      <c r="C28" s="23" t="s">
        <v>28</v>
      </c>
      <c r="D28" s="23"/>
      <c r="E28" s="23" t="s">
        <v>61</v>
      </c>
      <c r="F28" s="23" t="s">
        <v>62</v>
      </c>
      <c r="G28" s="24">
        <v>-1871.18</v>
      </c>
      <c r="H28" s="24">
        <v>3183.26</v>
      </c>
    </row>
    <row r="29" spans="2:8" ht="15.95" customHeight="1" x14ac:dyDescent="0.25">
      <c r="B29" s="23" t="s">
        <v>63</v>
      </c>
      <c r="C29" s="23" t="s">
        <v>58</v>
      </c>
      <c r="D29" s="23"/>
      <c r="E29" s="23" t="s">
        <v>64</v>
      </c>
      <c r="F29" s="23"/>
      <c r="G29" s="24">
        <v>20</v>
      </c>
      <c r="H29" s="24">
        <v>3203.26</v>
      </c>
    </row>
    <row r="30" spans="2:8" ht="15.95" customHeight="1" x14ac:dyDescent="0.25">
      <c r="B30" s="23" t="s">
        <v>63</v>
      </c>
      <c r="C30" s="23" t="s">
        <v>27</v>
      </c>
      <c r="D30" s="23"/>
      <c r="E30" s="23"/>
      <c r="F30" s="23" t="s">
        <v>7</v>
      </c>
      <c r="G30" s="24">
        <v>4.79</v>
      </c>
      <c r="H30" s="24">
        <v>3208.05</v>
      </c>
    </row>
    <row r="31" spans="2:8" ht="15.95" customHeight="1" x14ac:dyDescent="0.25">
      <c r="B31" s="23" t="s">
        <v>65</v>
      </c>
      <c r="C31" s="23" t="s">
        <v>27</v>
      </c>
      <c r="D31" s="23"/>
      <c r="E31" s="23"/>
      <c r="F31" s="23" t="s">
        <v>7</v>
      </c>
      <c r="G31" s="24">
        <v>2.77</v>
      </c>
      <c r="H31" s="24">
        <v>3210.82</v>
      </c>
    </row>
    <row r="32" spans="2:8" ht="15.95" customHeight="1" x14ac:dyDescent="0.25">
      <c r="B32" s="23" t="s">
        <v>65</v>
      </c>
      <c r="C32" s="23" t="s">
        <v>27</v>
      </c>
      <c r="D32" s="23"/>
      <c r="E32" s="23"/>
      <c r="F32" s="23" t="s">
        <v>3</v>
      </c>
      <c r="G32" s="24">
        <v>7.39</v>
      </c>
      <c r="H32" s="24">
        <v>3218.21</v>
      </c>
    </row>
    <row r="33" spans="1:8" ht="15.95" customHeight="1" x14ac:dyDescent="0.25">
      <c r="B33" s="23" t="s">
        <v>66</v>
      </c>
      <c r="C33" s="23" t="s">
        <v>27</v>
      </c>
      <c r="D33" s="23"/>
      <c r="E33" s="23"/>
      <c r="F33" s="23" t="s">
        <v>7</v>
      </c>
      <c r="G33" s="24">
        <v>24.2</v>
      </c>
      <c r="H33" s="24">
        <v>3242.41</v>
      </c>
    </row>
    <row r="34" spans="1:8" ht="15.95" customHeight="1" x14ac:dyDescent="0.25">
      <c r="B34" s="23" t="s">
        <v>67</v>
      </c>
      <c r="C34" s="23" t="s">
        <v>27</v>
      </c>
      <c r="D34" s="23"/>
      <c r="E34" s="23"/>
      <c r="F34" s="23" t="s">
        <v>7</v>
      </c>
      <c r="G34" s="24">
        <v>9.6300000000000008</v>
      </c>
      <c r="H34" s="24">
        <v>3252.04</v>
      </c>
    </row>
    <row r="35" spans="1:8" ht="15.95" customHeight="1" x14ac:dyDescent="0.25">
      <c r="B35" s="23" t="s">
        <v>67</v>
      </c>
      <c r="C35" s="23" t="s">
        <v>28</v>
      </c>
      <c r="D35" s="23"/>
      <c r="E35" s="23" t="s">
        <v>29</v>
      </c>
      <c r="F35" s="23"/>
      <c r="G35" s="24">
        <v>-61.17</v>
      </c>
      <c r="H35" s="24">
        <v>3190.87</v>
      </c>
    </row>
    <row r="36" spans="1:8" ht="15.95" customHeight="1" x14ac:dyDescent="0.25">
      <c r="B36" s="23" t="s">
        <v>67</v>
      </c>
      <c r="C36" s="23" t="s">
        <v>28</v>
      </c>
      <c r="D36" s="23"/>
      <c r="E36" s="23" t="s">
        <v>30</v>
      </c>
      <c r="F36" s="23" t="s">
        <v>68</v>
      </c>
      <c r="G36" s="24">
        <v>-60</v>
      </c>
      <c r="H36" s="24">
        <v>3130.87</v>
      </c>
    </row>
    <row r="37" spans="1:8" ht="15.95" customHeight="1" x14ac:dyDescent="0.25">
      <c r="B37" s="23" t="s">
        <v>69</v>
      </c>
      <c r="C37" s="23" t="s">
        <v>27</v>
      </c>
      <c r="D37" s="23"/>
      <c r="E37" s="23"/>
      <c r="F37" s="23" t="s">
        <v>7</v>
      </c>
      <c r="G37" s="24">
        <v>24.09</v>
      </c>
      <c r="H37" s="24">
        <v>3154.96</v>
      </c>
    </row>
    <row r="38" spans="1:8" ht="15.95" customHeight="1" x14ac:dyDescent="0.25">
      <c r="B38" s="23" t="s">
        <v>70</v>
      </c>
      <c r="C38" s="23" t="s">
        <v>27</v>
      </c>
      <c r="D38" s="23"/>
      <c r="E38" s="23"/>
      <c r="F38" s="23" t="s">
        <v>7</v>
      </c>
      <c r="G38" s="24">
        <v>4.51</v>
      </c>
      <c r="H38" s="24">
        <v>3159.47</v>
      </c>
    </row>
    <row r="39" spans="1:8" ht="15.95" customHeight="1" x14ac:dyDescent="0.25">
      <c r="B39" s="23" t="s">
        <v>71</v>
      </c>
      <c r="C39" s="23" t="s">
        <v>28</v>
      </c>
      <c r="D39" s="23"/>
      <c r="E39" s="23" t="s">
        <v>31</v>
      </c>
      <c r="F39" s="23"/>
      <c r="G39" s="24">
        <v>-75</v>
      </c>
      <c r="H39" s="24">
        <v>3084.47</v>
      </c>
    </row>
    <row r="40" spans="1:8" ht="15.95" customHeight="1" x14ac:dyDescent="0.25">
      <c r="B40" s="23" t="s">
        <v>72</v>
      </c>
      <c r="C40" s="23" t="s">
        <v>27</v>
      </c>
      <c r="D40" s="23"/>
      <c r="E40" s="23"/>
      <c r="F40" s="23" t="s">
        <v>7</v>
      </c>
      <c r="G40" s="24">
        <v>14.51</v>
      </c>
      <c r="H40" s="24">
        <v>3098.98</v>
      </c>
    </row>
    <row r="41" spans="1:8" ht="15.95" customHeight="1" x14ac:dyDescent="0.25">
      <c r="B41" s="23" t="s">
        <v>72</v>
      </c>
      <c r="C41" s="23" t="s">
        <v>27</v>
      </c>
      <c r="D41" s="23"/>
      <c r="E41" s="23"/>
      <c r="F41" s="23" t="s">
        <v>7</v>
      </c>
      <c r="G41" s="24">
        <v>29.03</v>
      </c>
      <c r="H41" s="24">
        <v>3128.01</v>
      </c>
    </row>
    <row r="42" spans="1:8" ht="15.95" customHeight="1" x14ac:dyDescent="0.25">
      <c r="B42" s="23" t="s">
        <v>72</v>
      </c>
      <c r="C42" s="23" t="s">
        <v>28</v>
      </c>
      <c r="D42" s="23"/>
      <c r="E42" s="23" t="s">
        <v>7</v>
      </c>
      <c r="F42" s="23"/>
      <c r="G42" s="24">
        <v>-77.930000000000007</v>
      </c>
      <c r="H42" s="24">
        <v>3050.08</v>
      </c>
    </row>
    <row r="43" spans="1:8" ht="15.95" customHeight="1" x14ac:dyDescent="0.25">
      <c r="B43" s="23" t="s">
        <v>73</v>
      </c>
      <c r="C43" s="23" t="s">
        <v>28</v>
      </c>
      <c r="D43" s="23"/>
      <c r="E43" s="23" t="s">
        <v>33</v>
      </c>
      <c r="F43" s="23"/>
      <c r="G43" s="24">
        <v>-219</v>
      </c>
      <c r="H43" s="24">
        <v>2831.08</v>
      </c>
    </row>
    <row r="44" spans="1:8" ht="15.95" customHeight="1" x14ac:dyDescent="0.25">
      <c r="B44" s="23" t="s">
        <v>73</v>
      </c>
      <c r="C44" s="23" t="s">
        <v>28</v>
      </c>
      <c r="D44" s="23"/>
      <c r="E44" s="23" t="s">
        <v>34</v>
      </c>
      <c r="F44" s="23"/>
      <c r="G44" s="24">
        <v>-25</v>
      </c>
      <c r="H44" s="24">
        <v>2806.08</v>
      </c>
    </row>
    <row r="45" spans="1:8" ht="15.95" customHeight="1" x14ac:dyDescent="0.25">
      <c r="B45" s="23" t="s">
        <v>74</v>
      </c>
      <c r="C45" s="23" t="s">
        <v>27</v>
      </c>
      <c r="D45" s="23"/>
      <c r="E45" s="23"/>
      <c r="F45" s="23" t="s">
        <v>3</v>
      </c>
      <c r="G45" s="24">
        <v>9.31</v>
      </c>
      <c r="H45" s="24">
        <v>2815.39</v>
      </c>
    </row>
    <row r="46" spans="1:8" ht="15.95" customHeight="1" x14ac:dyDescent="0.25">
      <c r="B46" s="23" t="s">
        <v>75</v>
      </c>
      <c r="C46" s="23" t="s">
        <v>27</v>
      </c>
      <c r="D46" s="23"/>
      <c r="E46" s="23"/>
      <c r="F46" s="23" t="s">
        <v>7</v>
      </c>
      <c r="G46" s="24">
        <v>29.08</v>
      </c>
      <c r="H46" s="24">
        <v>2844.47</v>
      </c>
    </row>
    <row r="47" spans="1:8" ht="15.95" customHeight="1" x14ac:dyDescent="0.25">
      <c r="B47" s="23" t="s">
        <v>76</v>
      </c>
      <c r="C47" s="23" t="s">
        <v>28</v>
      </c>
      <c r="D47" s="23"/>
      <c r="E47" s="23" t="s">
        <v>35</v>
      </c>
      <c r="F47" s="23"/>
      <c r="G47" s="24">
        <v>-59</v>
      </c>
      <c r="H47" s="24">
        <v>2785.47</v>
      </c>
    </row>
    <row r="48" spans="1:8" ht="15.95" customHeight="1" x14ac:dyDescent="0.25">
      <c r="A48" s="22" t="s">
        <v>36</v>
      </c>
      <c r="G48" s="25">
        <v>-509.75</v>
      </c>
    </row>
    <row r="50" spans="1:8" ht="15.95" customHeight="1" x14ac:dyDescent="0.25">
      <c r="A50" s="22" t="s">
        <v>37</v>
      </c>
    </row>
    <row r="51" spans="1:8" ht="15.95" customHeight="1" x14ac:dyDescent="0.25">
      <c r="B51" s="23" t="s">
        <v>26</v>
      </c>
      <c r="H51" s="24">
        <v>100</v>
      </c>
    </row>
    <row r="52" spans="1:8" ht="15.95" customHeight="1" x14ac:dyDescent="0.25">
      <c r="B52" s="23" t="s">
        <v>54</v>
      </c>
      <c r="C52" s="23" t="s">
        <v>27</v>
      </c>
      <c r="D52" s="23"/>
      <c r="E52" s="23"/>
      <c r="F52" s="23" t="s">
        <v>55</v>
      </c>
      <c r="G52" s="24">
        <v>400</v>
      </c>
      <c r="H52" s="24">
        <v>500</v>
      </c>
    </row>
    <row r="53" spans="1:8" ht="15.95" customHeight="1" x14ac:dyDescent="0.25">
      <c r="B53" s="23" t="s">
        <v>63</v>
      </c>
      <c r="C53" s="23" t="s">
        <v>28</v>
      </c>
      <c r="D53" s="23"/>
      <c r="E53" s="23" t="s">
        <v>38</v>
      </c>
      <c r="F53" s="23"/>
      <c r="G53" s="24">
        <v>-10</v>
      </c>
      <c r="H53" s="24">
        <v>490</v>
      </c>
    </row>
    <row r="54" spans="1:8" ht="15.95" customHeight="1" x14ac:dyDescent="0.25">
      <c r="A54" s="22" t="s">
        <v>39</v>
      </c>
      <c r="G54" s="25">
        <v>390</v>
      </c>
    </row>
    <row r="56" spans="1:8" ht="15.95" customHeight="1" x14ac:dyDescent="0.25">
      <c r="A56" s="22" t="s">
        <v>40</v>
      </c>
    </row>
    <row r="57" spans="1:8" ht="15.95" customHeight="1" x14ac:dyDescent="0.25">
      <c r="B57" s="23" t="s">
        <v>26</v>
      </c>
      <c r="H57" s="24">
        <v>100</v>
      </c>
    </row>
    <row r="58" spans="1:8" ht="15.95" customHeight="1" x14ac:dyDescent="0.25">
      <c r="A58" s="22" t="s">
        <v>41</v>
      </c>
      <c r="G58" s="25" t="s">
        <v>77</v>
      </c>
    </row>
    <row r="59" spans="1:8" ht="15.95" customHeight="1" x14ac:dyDescent="0.25">
      <c r="A59" s="22" t="s">
        <v>42</v>
      </c>
      <c r="G59" s="25">
        <v>-119.75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Balances &amp; Cash Flow</vt:lpstr>
      <vt:lpstr>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Godown</dc:creator>
  <cp:lastModifiedBy>Evan Durkovic</cp:lastModifiedBy>
  <cp:lastPrinted>2018-02-02T21:58:14Z</cp:lastPrinted>
  <dcterms:created xsi:type="dcterms:W3CDTF">2017-02-13T23:22:45Z</dcterms:created>
  <dcterms:modified xsi:type="dcterms:W3CDTF">2019-04-08T17:18:27Z</dcterms:modified>
</cp:coreProperties>
</file>